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ultiply Labs\COVID-19 TEST SITE SUPPORT\COVID-19 TEST SITE - Bergamo\Documentation for Website\2_Documents Uploaded on Website\"/>
    </mc:Choice>
  </mc:AlternateContent>
  <xr:revisionPtr revIDLastSave="0" documentId="13_ncr:1_{881DE222-CA79-4E70-84F9-1EBDCECD3874}" xr6:coauthVersionLast="45" xr6:coauthVersionMax="45" xr10:uidLastSave="{00000000-0000-0000-0000-000000000000}"/>
  <bookViews>
    <workbookView xWindow="-108" yWindow="-108" windowWidth="23256" windowHeight="12576" xr2:uid="{FD1DE029-7928-4844-BE89-48FBD5608876}"/>
  </bookViews>
  <sheets>
    <sheet name="Bill of Materi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0" i="1"/>
  <c r="I23" i="1" l="1"/>
  <c r="I24" i="1"/>
  <c r="I19" i="1"/>
  <c r="I8" i="1" l="1"/>
  <c r="I13" i="1"/>
  <c r="I14" i="1"/>
  <c r="I15" i="1"/>
  <c r="I7" i="1"/>
  <c r="I22" i="1" l="1"/>
  <c r="I18" i="1"/>
  <c r="I9" i="1"/>
  <c r="I6" i="1"/>
</calcChain>
</file>

<file path=xl/sharedStrings.xml><?xml version="1.0" encoding="utf-8"?>
<sst xmlns="http://schemas.openxmlformats.org/spreadsheetml/2006/main" count="167" uniqueCount="89">
  <si>
    <t>Distributor</t>
  </si>
  <si>
    <t>Manufacturer</t>
  </si>
  <si>
    <t>Cost/unit</t>
  </si>
  <si>
    <t>Units</t>
  </si>
  <si>
    <t>Total cost</t>
  </si>
  <si>
    <t>Neoteck</t>
  </si>
  <si>
    <t>Amazon</t>
  </si>
  <si>
    <t>Link</t>
  </si>
  <si>
    <t>Barcode Scanner</t>
  </si>
  <si>
    <t>Model or Name</t>
  </si>
  <si>
    <t xml:space="preserve">https://www.amazon.it/Neoteck-Automatico-Scansione-Regolabile-Compatibile/dp/B01NBHYTCB/ref=pd_sbs_229_4/257-2312538-1344662?_encoding=UTF8&amp;pd_rd_i=B01NBHYTCB&amp;pd_rd_r=78a2f856-3eeb-48ab-afb4-a4968f005987&amp;pd_rd_w=ibVJI&amp;pd_rd_wg=nBXoo&amp;pf_rd_p=69cf9b10-e43c-44e7-b46d-1738c459bced&amp;pf_rd_r=2BXWWFGA0PZ3S08C8MWQ&amp;psc=1&amp;refRID=2BXWWFGA0PZ3S08C8MWQ </t>
  </si>
  <si>
    <t>Plexishop.it</t>
  </si>
  <si>
    <t>-</t>
  </si>
  <si>
    <t xml:space="preserve">https://www.plexishop.it/it/plexiglass/lastre-plexiglass/plexiglass-classico-e-colorato/metacrilato-trasparente-incolore.html </t>
  </si>
  <si>
    <t>TECCPO </t>
  </si>
  <si>
    <t>Misumi Italia</t>
  </si>
  <si>
    <t xml:space="preserve">https://it.misumi-ec.com/vona2/result/?Keyword=viti+M3&amp;isReSearch=1 </t>
  </si>
  <si>
    <t xml:space="preserve">https://www.amazon.it/Chiavi-Brugola-chiavi-Esagonali-plastica/dp/B007R390IQ/ref=sr_1_5?__mk_it_IT=%C3%85M%C3%85%C5%BD%C3%95%C3%91&amp;dchild=1&amp;keywords=chiavi+esagonali&amp;qid=1593069016&amp;refinements=p_76%3A490210031&amp;rnid=490209031&amp;rps=1&amp;sr=8-5 </t>
  </si>
  <si>
    <t>bushing</t>
  </si>
  <si>
    <t>DIN172A-D3-L8</t>
  </si>
  <si>
    <t>DIN172A-D4-L8</t>
  </si>
  <si>
    <t>taper pin with external thread</t>
  </si>
  <si>
    <t>TPOSH-S45C-D4-25</t>
  </si>
  <si>
    <t>hand tap</t>
  </si>
  <si>
    <t>HT-1.5P-M3X0.5</t>
  </si>
  <si>
    <t>HT-1.5P-M4X0.7</t>
  </si>
  <si>
    <t>Tap handle</t>
  </si>
  <si>
    <t>TH-6</t>
  </si>
  <si>
    <t>drill bit</t>
  </si>
  <si>
    <t>GSDL2.5</t>
  </si>
  <si>
    <t>GSDL3.4</t>
  </si>
  <si>
    <t xml:space="preserve">Taulman </t>
  </si>
  <si>
    <t>t-glase PETT-1.75mm-450g-clear</t>
  </si>
  <si>
    <t>3DPrima</t>
  </si>
  <si>
    <t xml:space="preserve">https://www.3dprima.com/filaments/nylon-1-75mm/taulman-t-glase-pett-clear-1-75mm-filament/a-20265/ </t>
  </si>
  <si>
    <t xml:space="preserve">https://www.3dprima.com/filaments/nylon-filament-3mm/taulman-t-glase-pett-clear-3mm-filament/a-20297/ </t>
  </si>
  <si>
    <t xml:space="preserve">https://uk.misumi-ec.com/vona2/detail/110303273050/?KWSearch=bushings&amp;searchFlow=results2products 
</t>
  </si>
  <si>
    <t xml:space="preserve">https://uk.misumi-ec.com/vona2/detail/223000436932/ </t>
  </si>
  <si>
    <t xml:space="preserve">https://uk.misumi-ec.com/vona2/detail/223004966518/ </t>
  </si>
  <si>
    <t xml:space="preserve">https://uk.misumi-ec.com/vona2/detail/223013432561/ </t>
  </si>
  <si>
    <t>5mm x 500mm x 500mm</t>
  </si>
  <si>
    <t>Plexiglass sheet</t>
  </si>
  <si>
    <t>Product code / info</t>
  </si>
  <si>
    <t>t-glase PETT-2.85mm-450g-clear</t>
  </si>
  <si>
    <t>Misumi</t>
  </si>
  <si>
    <t xml:space="preserve">https://www.amazon.it/Avvitatore-Batteria-HYCHIKA-Elicoidali-Custodia/dp/B07RQQL5N3/ref=sr_1_15?__mk_it_IT=%C3%85M%C3%85%C5%BD%C3%95%C3%91&amp;dchild=1&amp;keywords=trapano&amp;qid=1593528376&amp;sr=8-15 </t>
  </si>
  <si>
    <t>drill bits set</t>
  </si>
  <si>
    <t xml:space="preserve">https://www.amazon.it/Metabo-627151000-Cassetta-Importato-Germania/dp/B00239S7QK/ref=sr_1_6?__mk_it_IT=%C3%85M%C3%85%C5%BD%C3%95%C3%91&amp;dchild=1&amp;keywords=punte+trapano+metallo&amp;qid=1593528545&amp;sr=8-6# </t>
  </si>
  <si>
    <t>hand tap &amp; bits</t>
  </si>
  <si>
    <t xml:space="preserve">https://www.amazon.it/Foratura-filettatura-trapano-15-pezzi-41201330015/dp/B00ELDCW7Q/ref=sr_1_8?__mk_it_IT=%C3%85M%C3%85%C5%BD%C3%95%C3%91&amp;crid=38QQYGIGU09ZH&amp;dchild=1&amp;keywords=set+filettatura&amp;qid=1593528784&amp;sprefix=set+filetta%2Caps%2C304&amp;sr=8-8 </t>
  </si>
  <si>
    <t xml:space="preserve">https://www.amazon.it/Mannesmann-M53250-B-Set-filettatura-pz/dp/B000K2TC7K/ref=sr_1_5?__mk_it_IT=%C3%85M%C3%85%C5%BD%C3%95%C3%91&amp;crid=38QQYGIGU09ZH&amp;dchild=1&amp;keywords=set+filettatura&amp;qid=1593528784&amp;sprefix=set+filetta%2Caps%2C304&amp;sr=8-5 </t>
  </si>
  <si>
    <t>screw sampler</t>
  </si>
  <si>
    <t xml:space="preserve">https://www.amazon.it/Esagonale-Inossidabile-Bulloneria-Industria-Meccanica/dp/B07PPM6VD2/ref=sr_1_9?__mk_it_IT=%C3%85M%C3%85%C5%BD%C3%95%C3%91&amp;dchild=1&amp;keywords=viti+M3+testa+esagonale&amp;qid=1593529073&amp;sr=8-9 </t>
  </si>
  <si>
    <t>N/A</t>
  </si>
  <si>
    <t>Note about use</t>
  </si>
  <si>
    <t>Power drill</t>
  </si>
  <si>
    <t>8mm x 500mm x 500mm</t>
  </si>
  <si>
    <t>10mm x 500mm x 500mm</t>
  </si>
  <si>
    <t>12 plate orientation set (screwed on the Opentrons base plate)</t>
  </si>
  <si>
    <t>Inserted in the 3D printed mask to drill the baseplate</t>
  </si>
  <si>
    <t>Drilling machine</t>
  </si>
  <si>
    <t>Material for 3D printing</t>
  </si>
  <si>
    <t>Plexiglass to be cutted by lasercut</t>
  </si>
  <si>
    <t>Drilling bits</t>
  </si>
  <si>
    <t>Hand tap (in order to make a thread in the baseplate)</t>
  </si>
  <si>
    <t>filament for 3D printer</t>
  </si>
  <si>
    <t>Type of item</t>
  </si>
  <si>
    <t>Equipment</t>
  </si>
  <si>
    <t>Opentrons</t>
  </si>
  <si>
    <t>BioRad</t>
  </si>
  <si>
    <t>OT-2</t>
  </si>
  <si>
    <t>Liquid handler robot</t>
  </si>
  <si>
    <t>CFX96</t>
  </si>
  <si>
    <t>liquid handler robot</t>
  </si>
  <si>
    <t>PCR machine</t>
  </si>
  <si>
    <t>To scan the barcodes of the plates containing samples and reagents</t>
  </si>
  <si>
    <t>TBA</t>
  </si>
  <si>
    <t xml:space="preserve">https://www.bio-rad.com/en-cn/product/cfx96-touch-real-time-pcr-detection-system?ID=LJB1YU15 </t>
  </si>
  <si>
    <t xml:space="preserve">https://opentrons.com/ot-2 </t>
  </si>
  <si>
    <t>Raw Materials</t>
  </si>
  <si>
    <t>Misumi Italy</t>
  </si>
  <si>
    <t>Aluminum profiles</t>
  </si>
  <si>
    <t>Standard parts</t>
  </si>
  <si>
    <t>search for part #</t>
  </si>
  <si>
    <t>Hex keys</t>
  </si>
  <si>
    <t>Screws, nuts</t>
  </si>
  <si>
    <t>Tools</t>
  </si>
  <si>
    <t>Covmatic - Bill of Materials</t>
  </si>
  <si>
    <t xml:space="preserve">https://it.misumi-ec.com/vona2/result/?Keyword=profilati+alluminio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</si>
</sst>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0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1" xfId="1" applyBorder="1"/>
    <xf numFmtId="0" fontId="3" fillId="0" borderId="0" xfId="0" applyFont="1"/>
    <xf numFmtId="0" fontId="0" fillId="0" borderId="1" xfId="0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0" fontId="2" fillId="0" borderId="1" xfId="1" applyBorder="1" applyAlignment="1"/>
    <xf numFmtId="0" fontId="0" fillId="0" borderId="1" xfId="0" applyBorder="1" applyAlignment="1"/>
    <xf numFmtId="0" fontId="1" fillId="2" borderId="1" xfId="0" applyFont="1" applyFill="1" applyBorder="1"/>
    <xf numFmtId="164" fontId="0" fillId="0" borderId="1" xfId="0" applyNumberFormat="1" applyFill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0" fillId="3" borderId="1" xfId="0" applyFill="1" applyBorder="1"/>
    <xf numFmtId="0" fontId="1" fillId="3" borderId="1" xfId="0" applyFont="1" applyFill="1" applyBorder="1"/>
    <xf numFmtId="0" fontId="2" fillId="3" borderId="1" xfId="1" applyFill="1" applyBorder="1" applyAlignment="1"/>
    <xf numFmtId="164" fontId="0" fillId="3" borderId="0" xfId="0" applyNumberFormat="1" applyFill="1" applyBorder="1"/>
    <xf numFmtId="0" fontId="0" fillId="3" borderId="0" xfId="0" applyFill="1"/>
    <xf numFmtId="0" fontId="1" fillId="3" borderId="3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3" borderId="1" xfId="1" applyFill="1" applyBorder="1"/>
    <xf numFmtId="0" fontId="1" fillId="3" borderId="4" xfId="0" applyFont="1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1" xfId="0" applyFill="1" applyBorder="1" applyAlignment="1"/>
    <xf numFmtId="16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k.misumi-ec.com/vona2/detail/110303273050/?KWSearch=bushings&amp;searchFlow=results2products" TargetMode="External"/><Relationship Id="rId13" Type="http://schemas.openxmlformats.org/officeDocument/2006/relationships/hyperlink" Target="https://www.amazon.it/Metabo-627151000-Cassetta-Importato-Germania/dp/B00239S7QK/ref=sr_1_6?__mk_it_IT=%C3%85M%C3%85%C5%BD%C3%95%C3%91&amp;dchild=1&amp;keywords=punte+trapano+metallo&amp;qid=1593528545&amp;sr=8-6" TargetMode="External"/><Relationship Id="rId18" Type="http://schemas.openxmlformats.org/officeDocument/2006/relationships/hyperlink" Target="https://opentrons.com/ot-2" TargetMode="External"/><Relationship Id="rId3" Type="http://schemas.openxmlformats.org/officeDocument/2006/relationships/hyperlink" Target="https://it.misumi-ec.com/vona2/result/?Keyword=profilati+alluminio" TargetMode="External"/><Relationship Id="rId7" Type="http://schemas.openxmlformats.org/officeDocument/2006/relationships/hyperlink" Target="https://www.3dprima.com/filaments/nylon-filament-3mm/taulman-t-glase-pett-clear-3mm-filament/a-20297/" TargetMode="External"/><Relationship Id="rId12" Type="http://schemas.openxmlformats.org/officeDocument/2006/relationships/hyperlink" Target="https://www.amazon.it/Avvitatore-Batteria-HYCHIKA-Elicoidali-Custodia/dp/B07RQQL5N3/ref=sr_1_15?__mk_it_IT=%C3%85M%C3%85%C5%BD%C3%95%C3%91&amp;dchild=1&amp;keywords=trapano&amp;qid=1593528376&amp;sr=8-15" TargetMode="External"/><Relationship Id="rId17" Type="http://schemas.openxmlformats.org/officeDocument/2006/relationships/hyperlink" Target="https://www.bio-rad.com/en-cn/product/cfx96-touch-real-time-pcr-detection-system?ID=LJB1YU15" TargetMode="External"/><Relationship Id="rId2" Type="http://schemas.openxmlformats.org/officeDocument/2006/relationships/hyperlink" Target="https://www.plexishop.it/it/plexiglass/lastre-plexiglass/plexiglass-classico-e-colorato/metacrilato-trasparente-incolore.html" TargetMode="External"/><Relationship Id="rId16" Type="http://schemas.openxmlformats.org/officeDocument/2006/relationships/hyperlink" Target="https://www.amazon.it/Esagonale-Inossidabile-Bulloneria-Industria-Meccanica/dp/B07PPM6VD2/ref=sr_1_9?__mk_it_IT=%C3%85M%C3%85%C5%BD%C3%95%C3%91&amp;dchild=1&amp;keywords=viti+M3+testa+esagonale&amp;qid=1593529073&amp;sr=8-9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amazon.it/Neoteck-Automatico-Scansione-Regolabile-Compatibile/dp/B01NBHYTCB/ref=pd_sbs_229_4/257-2312538-1344662?_encoding=UTF8&amp;pd_rd_i=B01NBHYTCB&amp;pd_rd_r=78a2f856-3eeb-48ab-afb4-a4968f005987&amp;pd_rd_w=ibVJI&amp;pd_rd_wg=nBXoo&amp;pf_rd_p=69cf9b10-e43c-44e7-b46d-1738c459bced&amp;pf_rd_r=2BXWWFGA0PZ3S08C8MWQ&amp;psc=1&amp;refRID=2BXWWFGA0PZ3S08C8MWQ" TargetMode="External"/><Relationship Id="rId6" Type="http://schemas.openxmlformats.org/officeDocument/2006/relationships/hyperlink" Target="https://www.3dprima.com/filaments/nylon-1-75mm/taulman-t-glase-pett-clear-1-75mm-filament/a-20265/" TargetMode="External"/><Relationship Id="rId11" Type="http://schemas.openxmlformats.org/officeDocument/2006/relationships/hyperlink" Target="https://uk.misumi-ec.com/vona2/detail/223013432561/" TargetMode="External"/><Relationship Id="rId5" Type="http://schemas.openxmlformats.org/officeDocument/2006/relationships/hyperlink" Target="https://www.amazon.it/Chiavi-Brugola-chiavi-Esagonali-plastica/dp/B007R390IQ/ref=sr_1_5?__mk_it_IT=%C3%85M%C3%85%C5%BD%C3%95%C3%91&amp;dchild=1&amp;keywords=chiavi+esagonali&amp;qid=1593069016&amp;refinements=p_76%3A490210031&amp;rnid=490209031&amp;rps=1&amp;sr=8-5" TargetMode="External"/><Relationship Id="rId15" Type="http://schemas.openxmlformats.org/officeDocument/2006/relationships/hyperlink" Target="https://www.amazon.it/Mannesmann-M53250-B-Set-filettatura-pz/dp/B000K2TC7K/ref=sr_1_5?__mk_it_IT=%C3%85M%C3%85%C5%BD%C3%95%C3%91&amp;crid=38QQYGIGU09ZH&amp;dchild=1&amp;keywords=set+filettatura&amp;qid=1593528784&amp;sprefix=set+filetta%2Caps%2C304&amp;sr=8-5" TargetMode="External"/><Relationship Id="rId10" Type="http://schemas.openxmlformats.org/officeDocument/2006/relationships/hyperlink" Target="https://uk.misumi-ec.com/vona2/detail/223004966518/" TargetMode="External"/><Relationship Id="rId19" Type="http://schemas.openxmlformats.org/officeDocument/2006/relationships/hyperlink" Target="https://www.plexishop.it/it/plexiglass/lastre-plexiglass/plexiglass-classico-e-colorato/metacrilato-trasparente-incolore.html" TargetMode="External"/><Relationship Id="rId4" Type="http://schemas.openxmlformats.org/officeDocument/2006/relationships/hyperlink" Target="https://it.misumi-ec.com/vona2/result/?Keyword=viti+M3&amp;isReSearch=1" TargetMode="External"/><Relationship Id="rId9" Type="http://schemas.openxmlformats.org/officeDocument/2006/relationships/hyperlink" Target="https://uk.misumi-ec.com/vona2/detail/223000436932/" TargetMode="External"/><Relationship Id="rId14" Type="http://schemas.openxmlformats.org/officeDocument/2006/relationships/hyperlink" Target="https://www.amazon.it/Foratura-filettatura-trapano-15-pezzi-41201330015/dp/B00ELDCW7Q/ref=sr_1_8?__mk_it_IT=%C3%85M%C3%85%C5%BD%C3%95%C3%91&amp;crid=38QQYGIGU09ZH&amp;dchild=1&amp;keywords=set+filettatura&amp;qid=1593528784&amp;sprefix=set+filetta%2Caps%2C304&amp;sr=8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284E-887F-452A-91F9-EAD67F26A43A}">
  <dimension ref="A1:K27"/>
  <sheetViews>
    <sheetView tabSelected="1" workbookViewId="0"/>
  </sheetViews>
  <sheetFormatPr defaultRowHeight="14.4" x14ac:dyDescent="0.3"/>
  <cols>
    <col min="1" max="1" width="13.88671875" customWidth="1"/>
    <col min="2" max="2" width="12.44140625" bestFit="1" customWidth="1"/>
    <col min="3" max="3" width="12.6640625" bestFit="1" customWidth="1"/>
    <col min="4" max="4" width="31.33203125" customWidth="1"/>
    <col min="5" max="5" width="23.44140625" bestFit="1" customWidth="1"/>
    <col min="6" max="6" width="17.109375" customWidth="1"/>
    <col min="7" max="7" width="9.33203125" bestFit="1" customWidth="1"/>
    <col min="8" max="8" width="5.6640625" bestFit="1" customWidth="1"/>
    <col min="9" max="9" width="9.44140625" bestFit="1" customWidth="1"/>
    <col min="10" max="10" width="3.6640625" customWidth="1"/>
    <col min="11" max="11" width="62" bestFit="1" customWidth="1"/>
  </cols>
  <sheetData>
    <row r="1" spans="1:11" ht="18" x14ac:dyDescent="0.35">
      <c r="A1" s="3" t="s">
        <v>87</v>
      </c>
    </row>
    <row r="3" spans="1:11" x14ac:dyDescent="0.3">
      <c r="A3" s="9" t="s">
        <v>66</v>
      </c>
      <c r="B3" s="9" t="s">
        <v>0</v>
      </c>
      <c r="C3" s="9" t="s">
        <v>1</v>
      </c>
      <c r="D3" s="9" t="s">
        <v>9</v>
      </c>
      <c r="E3" s="9" t="s">
        <v>42</v>
      </c>
      <c r="F3" s="9" t="s">
        <v>7</v>
      </c>
      <c r="G3" s="9" t="s">
        <v>2</v>
      </c>
      <c r="H3" s="9" t="s">
        <v>3</v>
      </c>
      <c r="I3" s="9" t="s">
        <v>4</v>
      </c>
      <c r="K3" s="9" t="s">
        <v>54</v>
      </c>
    </row>
    <row r="4" spans="1:11" x14ac:dyDescent="0.3">
      <c r="A4" s="13" t="s">
        <v>67</v>
      </c>
      <c r="B4" s="1" t="s">
        <v>68</v>
      </c>
      <c r="C4" s="1" t="s">
        <v>68</v>
      </c>
      <c r="D4" s="11" t="s">
        <v>70</v>
      </c>
      <c r="E4" s="1" t="s">
        <v>73</v>
      </c>
      <c r="F4" s="2" t="s">
        <v>78</v>
      </c>
      <c r="G4" s="12" t="s">
        <v>76</v>
      </c>
      <c r="H4" s="12">
        <v>20</v>
      </c>
      <c r="I4" s="12" t="s">
        <v>76</v>
      </c>
      <c r="K4" t="s">
        <v>71</v>
      </c>
    </row>
    <row r="5" spans="1:11" x14ac:dyDescent="0.3">
      <c r="A5" s="14"/>
      <c r="B5" s="1" t="s">
        <v>69</v>
      </c>
      <c r="C5" s="1" t="s">
        <v>69</v>
      </c>
      <c r="D5" s="11" t="s">
        <v>72</v>
      </c>
      <c r="E5" s="1" t="s">
        <v>74</v>
      </c>
      <c r="F5" s="2" t="s">
        <v>77</v>
      </c>
      <c r="G5" s="12" t="s">
        <v>76</v>
      </c>
      <c r="H5" s="12">
        <v>6</v>
      </c>
      <c r="I5" s="12" t="s">
        <v>76</v>
      </c>
      <c r="K5" t="s">
        <v>74</v>
      </c>
    </row>
    <row r="6" spans="1:11" x14ac:dyDescent="0.3">
      <c r="A6" s="15"/>
      <c r="B6" s="1" t="s">
        <v>6</v>
      </c>
      <c r="C6" s="1" t="s">
        <v>5</v>
      </c>
      <c r="D6" s="11" t="s">
        <v>8</v>
      </c>
      <c r="E6" s="1" t="s">
        <v>12</v>
      </c>
      <c r="F6" s="2" t="s">
        <v>10</v>
      </c>
      <c r="G6" s="32">
        <v>24.99</v>
      </c>
      <c r="H6" s="12">
        <v>29</v>
      </c>
      <c r="I6" s="32">
        <f t="shared" ref="I6:I9" si="0">G6*H6</f>
        <v>724.70999999999992</v>
      </c>
      <c r="J6" s="6"/>
      <c r="K6" t="s">
        <v>75</v>
      </c>
    </row>
    <row r="7" spans="1:11" x14ac:dyDescent="0.3">
      <c r="A7" s="19" t="s">
        <v>79</v>
      </c>
      <c r="B7" s="20" t="s">
        <v>33</v>
      </c>
      <c r="C7" s="20" t="s">
        <v>31</v>
      </c>
      <c r="D7" s="21" t="s">
        <v>32</v>
      </c>
      <c r="E7" s="20" t="s">
        <v>65</v>
      </c>
      <c r="F7" s="22" t="s">
        <v>34</v>
      </c>
      <c r="G7" s="29">
        <v>34.9</v>
      </c>
      <c r="H7" s="33">
        <v>3</v>
      </c>
      <c r="I7" s="29">
        <f t="shared" si="0"/>
        <v>104.69999999999999</v>
      </c>
      <c r="J7" s="23"/>
      <c r="K7" s="24" t="s">
        <v>61</v>
      </c>
    </row>
    <row r="8" spans="1:11" x14ac:dyDescent="0.3">
      <c r="A8" s="25"/>
      <c r="B8" s="20" t="s">
        <v>33</v>
      </c>
      <c r="C8" s="20" t="s">
        <v>31</v>
      </c>
      <c r="D8" s="21" t="s">
        <v>43</v>
      </c>
      <c r="E8" s="20" t="s">
        <v>65</v>
      </c>
      <c r="F8" s="22" t="s">
        <v>35</v>
      </c>
      <c r="G8" s="29">
        <v>34.9</v>
      </c>
      <c r="H8" s="33">
        <v>3</v>
      </c>
      <c r="I8" s="29">
        <f t="shared" si="0"/>
        <v>104.69999999999999</v>
      </c>
      <c r="J8" s="23"/>
      <c r="K8" s="24" t="s">
        <v>61</v>
      </c>
    </row>
    <row r="9" spans="1:11" x14ac:dyDescent="0.3">
      <c r="A9" s="25"/>
      <c r="B9" s="26" t="s">
        <v>11</v>
      </c>
      <c r="C9" s="26" t="s">
        <v>12</v>
      </c>
      <c r="D9" s="21" t="s">
        <v>41</v>
      </c>
      <c r="E9" s="20" t="s">
        <v>40</v>
      </c>
      <c r="F9" s="27" t="s">
        <v>13</v>
      </c>
      <c r="G9" s="29">
        <v>33.630000000000003</v>
      </c>
      <c r="H9" s="33">
        <v>5</v>
      </c>
      <c r="I9" s="29">
        <f t="shared" si="0"/>
        <v>168.15</v>
      </c>
      <c r="J9" s="23"/>
      <c r="K9" s="24" t="s">
        <v>62</v>
      </c>
    </row>
    <row r="10" spans="1:11" x14ac:dyDescent="0.3">
      <c r="A10" s="25"/>
      <c r="B10" s="26" t="s">
        <v>11</v>
      </c>
      <c r="C10" s="26" t="s">
        <v>12</v>
      </c>
      <c r="D10" s="21" t="s">
        <v>41</v>
      </c>
      <c r="E10" s="20" t="s">
        <v>56</v>
      </c>
      <c r="F10" s="27" t="s">
        <v>13</v>
      </c>
      <c r="G10" s="29">
        <v>50</v>
      </c>
      <c r="H10" s="33">
        <v>5</v>
      </c>
      <c r="I10" s="29">
        <f>G10*H10</f>
        <v>250</v>
      </c>
      <c r="J10" s="23"/>
      <c r="K10" s="24" t="s">
        <v>62</v>
      </c>
    </row>
    <row r="11" spans="1:11" x14ac:dyDescent="0.3">
      <c r="A11" s="25"/>
      <c r="B11" s="26" t="s">
        <v>11</v>
      </c>
      <c r="C11" s="26" t="s">
        <v>12</v>
      </c>
      <c r="D11" s="21" t="s">
        <v>41</v>
      </c>
      <c r="E11" s="20" t="s">
        <v>57</v>
      </c>
      <c r="F11" s="27" t="s">
        <v>13</v>
      </c>
      <c r="G11" s="29">
        <v>70</v>
      </c>
      <c r="H11" s="33">
        <v>5</v>
      </c>
      <c r="I11" s="29">
        <f>G11*H11</f>
        <v>350</v>
      </c>
      <c r="J11" s="23"/>
      <c r="K11" s="24" t="s">
        <v>62</v>
      </c>
    </row>
    <row r="12" spans="1:11" x14ac:dyDescent="0.3">
      <c r="A12" s="28"/>
      <c r="B12" s="20" t="s">
        <v>80</v>
      </c>
      <c r="C12" s="20" t="s">
        <v>12</v>
      </c>
      <c r="D12" s="21" t="s">
        <v>81</v>
      </c>
      <c r="E12" s="20" t="s">
        <v>12</v>
      </c>
      <c r="F12" s="27" t="s">
        <v>88</v>
      </c>
      <c r="G12" s="29" t="s">
        <v>12</v>
      </c>
      <c r="H12" s="29" t="s">
        <v>12</v>
      </c>
      <c r="I12" s="29">
        <v>300</v>
      </c>
      <c r="J12" s="23"/>
      <c r="K12" s="24"/>
    </row>
    <row r="13" spans="1:11" x14ac:dyDescent="0.3">
      <c r="A13" s="16" t="s">
        <v>82</v>
      </c>
      <c r="B13" s="1" t="s">
        <v>44</v>
      </c>
      <c r="C13" s="4" t="s">
        <v>12</v>
      </c>
      <c r="D13" s="11" t="s">
        <v>18</v>
      </c>
      <c r="E13" s="1" t="s">
        <v>19</v>
      </c>
      <c r="F13" s="7" t="s">
        <v>36</v>
      </c>
      <c r="G13" s="32">
        <v>3.39</v>
      </c>
      <c r="H13" s="12">
        <v>6</v>
      </c>
      <c r="I13" s="10">
        <f t="shared" ref="I13:I15" si="1">G13*H13</f>
        <v>20.34</v>
      </c>
      <c r="J13" s="5"/>
      <c r="K13" t="s">
        <v>59</v>
      </c>
    </row>
    <row r="14" spans="1:11" x14ac:dyDescent="0.3">
      <c r="A14" s="17"/>
      <c r="B14" s="1" t="s">
        <v>44</v>
      </c>
      <c r="C14" s="4" t="s">
        <v>12</v>
      </c>
      <c r="D14" s="11" t="s">
        <v>18</v>
      </c>
      <c r="E14" s="1" t="s">
        <v>20</v>
      </c>
      <c r="F14" s="8" t="s">
        <v>83</v>
      </c>
      <c r="G14" s="32">
        <v>3.56</v>
      </c>
      <c r="H14" s="12">
        <v>6</v>
      </c>
      <c r="I14" s="10">
        <f t="shared" si="1"/>
        <v>21.36</v>
      </c>
      <c r="J14" s="5"/>
      <c r="K14" t="s">
        <v>59</v>
      </c>
    </row>
    <row r="15" spans="1:11" x14ac:dyDescent="0.3">
      <c r="A15" s="17"/>
      <c r="B15" s="1" t="s">
        <v>44</v>
      </c>
      <c r="C15" s="4" t="s">
        <v>12</v>
      </c>
      <c r="D15" s="11" t="s">
        <v>21</v>
      </c>
      <c r="E15" s="1" t="s">
        <v>22</v>
      </c>
      <c r="F15" s="8" t="s">
        <v>83</v>
      </c>
      <c r="G15" s="32">
        <v>3.31</v>
      </c>
      <c r="H15" s="12">
        <v>20</v>
      </c>
      <c r="I15" s="10">
        <f t="shared" si="1"/>
        <v>66.2</v>
      </c>
      <c r="J15" s="5"/>
      <c r="K15" t="s">
        <v>58</v>
      </c>
    </row>
    <row r="16" spans="1:11" x14ac:dyDescent="0.3">
      <c r="A16" s="17"/>
      <c r="B16" s="1" t="s">
        <v>6</v>
      </c>
      <c r="C16" s="4" t="s">
        <v>12</v>
      </c>
      <c r="D16" s="11" t="s">
        <v>51</v>
      </c>
      <c r="E16" s="1" t="s">
        <v>12</v>
      </c>
      <c r="F16" s="2" t="s">
        <v>52</v>
      </c>
      <c r="G16" s="10">
        <v>16.59</v>
      </c>
      <c r="H16" s="12"/>
      <c r="I16" s="12"/>
    </row>
    <row r="17" spans="1:11" x14ac:dyDescent="0.3">
      <c r="A17" s="18"/>
      <c r="B17" s="1" t="s">
        <v>15</v>
      </c>
      <c r="C17" s="4" t="s">
        <v>12</v>
      </c>
      <c r="D17" s="11" t="s">
        <v>85</v>
      </c>
      <c r="E17" s="1" t="s">
        <v>12</v>
      </c>
      <c r="F17" s="2" t="s">
        <v>16</v>
      </c>
      <c r="G17" s="32" t="s">
        <v>12</v>
      </c>
      <c r="H17" s="32" t="s">
        <v>12</v>
      </c>
      <c r="I17" s="32">
        <v>100</v>
      </c>
    </row>
    <row r="18" spans="1:11" x14ac:dyDescent="0.3">
      <c r="A18" s="19" t="s">
        <v>86</v>
      </c>
      <c r="B18" s="20" t="s">
        <v>6</v>
      </c>
      <c r="C18" s="20" t="s">
        <v>14</v>
      </c>
      <c r="D18" s="21" t="s">
        <v>55</v>
      </c>
      <c r="E18" s="20" t="s">
        <v>12</v>
      </c>
      <c r="F18" s="27" t="s">
        <v>45</v>
      </c>
      <c r="G18" s="29">
        <v>39.99</v>
      </c>
      <c r="H18" s="33">
        <v>2</v>
      </c>
      <c r="I18" s="29">
        <f>G18*H18</f>
        <v>79.98</v>
      </c>
      <c r="J18" s="23"/>
      <c r="K18" s="24" t="s">
        <v>60</v>
      </c>
    </row>
    <row r="19" spans="1:11" x14ac:dyDescent="0.3">
      <c r="A19" s="25"/>
      <c r="B19" s="20" t="s">
        <v>6</v>
      </c>
      <c r="C19" s="20" t="s">
        <v>12</v>
      </c>
      <c r="D19" s="21" t="s">
        <v>46</v>
      </c>
      <c r="E19" s="20" t="s">
        <v>12</v>
      </c>
      <c r="F19" s="27" t="s">
        <v>47</v>
      </c>
      <c r="G19" s="29">
        <v>11.78</v>
      </c>
      <c r="H19" s="33">
        <v>2</v>
      </c>
      <c r="I19" s="29">
        <f>G19*H19</f>
        <v>23.56</v>
      </c>
      <c r="J19" s="23"/>
      <c r="K19" s="24" t="s">
        <v>63</v>
      </c>
    </row>
    <row r="20" spans="1:11" x14ac:dyDescent="0.3">
      <c r="A20" s="25"/>
      <c r="B20" s="20" t="s">
        <v>44</v>
      </c>
      <c r="C20" s="20" t="s">
        <v>12</v>
      </c>
      <c r="D20" s="21" t="s">
        <v>28</v>
      </c>
      <c r="E20" s="20" t="s">
        <v>29</v>
      </c>
      <c r="F20" s="22" t="s">
        <v>39</v>
      </c>
      <c r="G20" s="29">
        <v>1.91</v>
      </c>
      <c r="H20" s="33">
        <v>10</v>
      </c>
      <c r="I20" s="29" t="s">
        <v>53</v>
      </c>
      <c r="J20" s="30"/>
      <c r="K20" s="24" t="s">
        <v>63</v>
      </c>
    </row>
    <row r="21" spans="1:11" x14ac:dyDescent="0.3">
      <c r="A21" s="25"/>
      <c r="B21" s="20" t="s">
        <v>44</v>
      </c>
      <c r="C21" s="20" t="s">
        <v>12</v>
      </c>
      <c r="D21" s="21" t="s">
        <v>28</v>
      </c>
      <c r="E21" s="20" t="s">
        <v>30</v>
      </c>
      <c r="F21" s="31" t="s">
        <v>83</v>
      </c>
      <c r="G21" s="29">
        <v>2.35</v>
      </c>
      <c r="H21" s="33">
        <v>10</v>
      </c>
      <c r="I21" s="29" t="s">
        <v>53</v>
      </c>
      <c r="J21" s="30"/>
      <c r="K21" s="24" t="s">
        <v>63</v>
      </c>
    </row>
    <row r="22" spans="1:11" x14ac:dyDescent="0.3">
      <c r="A22" s="25"/>
      <c r="B22" s="20" t="s">
        <v>6</v>
      </c>
      <c r="C22" s="20" t="s">
        <v>12</v>
      </c>
      <c r="D22" s="21" t="s">
        <v>84</v>
      </c>
      <c r="E22" s="20" t="s">
        <v>12</v>
      </c>
      <c r="F22" s="27" t="s">
        <v>17</v>
      </c>
      <c r="G22" s="29">
        <v>10.5</v>
      </c>
      <c r="H22" s="33">
        <v>3</v>
      </c>
      <c r="I22" s="29">
        <f>G22*H22</f>
        <v>31.5</v>
      </c>
      <c r="J22" s="23"/>
      <c r="K22" s="24"/>
    </row>
    <row r="23" spans="1:11" x14ac:dyDescent="0.3">
      <c r="A23" s="25"/>
      <c r="B23" s="20" t="s">
        <v>6</v>
      </c>
      <c r="C23" s="20" t="s">
        <v>12</v>
      </c>
      <c r="D23" s="21" t="s">
        <v>23</v>
      </c>
      <c r="E23" s="20" t="s">
        <v>12</v>
      </c>
      <c r="F23" s="27" t="s">
        <v>50</v>
      </c>
      <c r="G23" s="29">
        <v>31.73</v>
      </c>
      <c r="H23" s="33">
        <v>1</v>
      </c>
      <c r="I23" s="29">
        <f>G23*H23</f>
        <v>31.73</v>
      </c>
      <c r="J23" s="23"/>
      <c r="K23" s="24" t="s">
        <v>64</v>
      </c>
    </row>
    <row r="24" spans="1:11" x14ac:dyDescent="0.3">
      <c r="A24" s="25"/>
      <c r="B24" s="20" t="s">
        <v>6</v>
      </c>
      <c r="C24" s="20" t="s">
        <v>12</v>
      </c>
      <c r="D24" s="21" t="s">
        <v>48</v>
      </c>
      <c r="E24" s="20" t="s">
        <v>12</v>
      </c>
      <c r="F24" s="27" t="s">
        <v>49</v>
      </c>
      <c r="G24" s="29">
        <v>32.65</v>
      </c>
      <c r="H24" s="33">
        <v>1</v>
      </c>
      <c r="I24" s="29">
        <f>G24*H24</f>
        <v>32.65</v>
      </c>
      <c r="J24" s="23"/>
      <c r="K24" s="24" t="s">
        <v>64</v>
      </c>
    </row>
    <row r="25" spans="1:11" x14ac:dyDescent="0.3">
      <c r="A25" s="25"/>
      <c r="B25" s="20" t="s">
        <v>44</v>
      </c>
      <c r="C25" s="20" t="s">
        <v>12</v>
      </c>
      <c r="D25" s="21" t="s">
        <v>23</v>
      </c>
      <c r="E25" s="20" t="s">
        <v>24</v>
      </c>
      <c r="F25" s="22" t="s">
        <v>37</v>
      </c>
      <c r="G25" s="29">
        <v>7.25</v>
      </c>
      <c r="H25" s="33">
        <v>2</v>
      </c>
      <c r="I25" s="29" t="s">
        <v>53</v>
      </c>
      <c r="J25" s="30"/>
      <c r="K25" s="24" t="s">
        <v>64</v>
      </c>
    </row>
    <row r="26" spans="1:11" x14ac:dyDescent="0.3">
      <c r="A26" s="25"/>
      <c r="B26" s="20" t="s">
        <v>44</v>
      </c>
      <c r="C26" s="20" t="s">
        <v>12</v>
      </c>
      <c r="D26" s="21" t="s">
        <v>23</v>
      </c>
      <c r="E26" s="20" t="s">
        <v>25</v>
      </c>
      <c r="F26" s="31" t="s">
        <v>83</v>
      </c>
      <c r="G26" s="29">
        <v>7</v>
      </c>
      <c r="H26" s="33">
        <v>2</v>
      </c>
      <c r="I26" s="29" t="s">
        <v>53</v>
      </c>
      <c r="J26" s="30"/>
      <c r="K26" s="24" t="s">
        <v>64</v>
      </c>
    </row>
    <row r="27" spans="1:11" x14ac:dyDescent="0.3">
      <c r="A27" s="28"/>
      <c r="B27" s="20" t="s">
        <v>44</v>
      </c>
      <c r="C27" s="20" t="s">
        <v>12</v>
      </c>
      <c r="D27" s="21" t="s">
        <v>26</v>
      </c>
      <c r="E27" s="20" t="s">
        <v>27</v>
      </c>
      <c r="F27" s="22" t="s">
        <v>38</v>
      </c>
      <c r="G27" s="29">
        <v>13.14</v>
      </c>
      <c r="H27" s="33">
        <v>2</v>
      </c>
      <c r="I27" s="29" t="s">
        <v>53</v>
      </c>
      <c r="J27" s="30"/>
      <c r="K27" s="24"/>
    </row>
  </sheetData>
  <mergeCells count="4">
    <mergeCell ref="A4:A6"/>
    <mergeCell ref="A7:A12"/>
    <mergeCell ref="A13:A17"/>
    <mergeCell ref="A18:A27"/>
  </mergeCells>
  <hyperlinks>
    <hyperlink ref="F6" r:id="rId1" display="https://www.amazon.it/Neoteck-Automatico-Scansione-Regolabile-Compatibile/dp/B01NBHYTCB/ref=pd_sbs_229_4/257-2312538-1344662?_encoding=UTF8&amp;pd_rd_i=B01NBHYTCB&amp;pd_rd_r=78a2f856-3eeb-48ab-afb4-a4968f005987&amp;pd_rd_w=ibVJI&amp;pd_rd_wg=nBXoo&amp;pf_rd_p=69cf9b10-e43c-44e7-b46d-1738c459bced&amp;pf_rd_r=2BXWWFGA0PZ3S08C8MWQ&amp;psc=1&amp;refRID=2BXWWFGA0PZ3S08C8MWQ " xr:uid="{8FD919E7-DB77-40AD-B4D9-59D78E718FC6}"/>
    <hyperlink ref="F9" r:id="rId2" xr:uid="{5F8382C9-863F-4211-919A-D7DB7BDB63E8}"/>
    <hyperlink ref="F12" r:id="rId3" xr:uid="{654C6115-C2EF-4530-87FB-49C5C4FE2EF4}"/>
    <hyperlink ref="F17" r:id="rId4" xr:uid="{7A64DFF6-AE88-4169-9E9C-307FF9FCABF9}"/>
    <hyperlink ref="F22" r:id="rId5" xr:uid="{56B0BD82-5F62-401B-B834-C30AB8D29849}"/>
    <hyperlink ref="F7" r:id="rId6" xr:uid="{DE244299-D7A2-43B3-A4BF-6BD2B5182B67}"/>
    <hyperlink ref="F8" r:id="rId7" xr:uid="{B90A1383-A165-44A2-A9C8-7F0F16A2CB32}"/>
    <hyperlink ref="F13" r:id="rId8" xr:uid="{5700525B-8B49-49FF-A7B4-1362E9265247}"/>
    <hyperlink ref="F25" r:id="rId9" xr:uid="{ED802EFA-70C1-4EF7-B56D-1A47D5BCD817}"/>
    <hyperlink ref="F27" r:id="rId10" xr:uid="{856297B1-29F8-4477-906A-B8F9127C2C3A}"/>
    <hyperlink ref="F20" r:id="rId11" xr:uid="{E6596A50-FCC6-4481-AA03-B4C16AB5688D}"/>
    <hyperlink ref="F18" r:id="rId12" xr:uid="{E48E489F-C435-4F03-A3A6-648F4FDA492D}"/>
    <hyperlink ref="F19" r:id="rId13" location=" " xr:uid="{048C63CC-11D5-485D-88C0-58A626AE2F5D}"/>
    <hyperlink ref="F24" r:id="rId14" xr:uid="{B026B338-4E69-4D05-96CA-56B84FCEBEED}"/>
    <hyperlink ref="F23" r:id="rId15" xr:uid="{43D2FF49-EF8C-481C-849C-C4631A394B23}"/>
    <hyperlink ref="F16" r:id="rId16" xr:uid="{29F97EEC-D152-41BF-A5D6-C1CC85ACD720}"/>
    <hyperlink ref="F5" r:id="rId17" xr:uid="{51707581-19F4-434A-B73F-7BFDFC1CEC0A}"/>
    <hyperlink ref="F4" r:id="rId18" xr:uid="{BAD63F2A-E671-4830-A69B-E661D1997544}"/>
    <hyperlink ref="F10:F11" r:id="rId19" display="https://www.plexishop.it/it/plexiglass/lastre-plexiglass/plexiglass-classico-e-colorato/metacrilato-trasparente-incolore.html " xr:uid="{E87C0C84-2B4C-479A-9570-CC449E72DDC4}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of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Parietti</dc:creator>
  <cp:lastModifiedBy>Fred Parietti</cp:lastModifiedBy>
  <dcterms:created xsi:type="dcterms:W3CDTF">2020-06-25T06:19:00Z</dcterms:created>
  <dcterms:modified xsi:type="dcterms:W3CDTF">2020-11-02T07:07:32Z</dcterms:modified>
</cp:coreProperties>
</file>